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COMUN\procesos para licitar\proceso electrico Lorica\"/>
    </mc:Choice>
  </mc:AlternateContent>
  <xr:revisionPtr revIDLastSave="0" documentId="8_{8D18053C-669E-4048-A469-CF662AD752CF}" xr6:coauthVersionLast="47" xr6:coauthVersionMax="47" xr10:uidLastSave="{00000000-0000-0000-0000-000000000000}"/>
  <bookViews>
    <workbookView xWindow="-110" yWindow="-110" windowWidth="21820" windowHeight="14020" xr2:uid="{AD610909-8AB7-4F3D-BD36-978934EDC4F1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38" i="1"/>
  <c r="G37" i="1"/>
  <c r="G36" i="1"/>
  <c r="G35" i="1"/>
  <c r="G34" i="1"/>
  <c r="G33" i="1"/>
  <c r="G32" i="1"/>
  <c r="G31" i="1"/>
  <c r="G30" i="1"/>
  <c r="G29" i="1"/>
  <c r="G27" i="1"/>
  <c r="G26" i="1"/>
  <c r="G25" i="1"/>
  <c r="G24" i="1"/>
  <c r="G23" i="1"/>
  <c r="G21" i="1"/>
  <c r="G20" i="1"/>
  <c r="G18" i="1"/>
  <c r="E17" i="1"/>
  <c r="G17" i="1" s="1"/>
  <c r="G16" i="1"/>
  <c r="G15" i="1"/>
  <c r="G14" i="1"/>
  <c r="G13" i="1"/>
  <c r="G12" i="1"/>
  <c r="G11" i="1"/>
  <c r="G10" i="1"/>
  <c r="G8" i="1"/>
  <c r="G7" i="1"/>
  <c r="G6" i="1"/>
  <c r="G5" i="1"/>
  <c r="F41" i="1" s="1"/>
</calcChain>
</file>

<file path=xl/sharedStrings.xml><?xml version="1.0" encoding="utf-8"?>
<sst xmlns="http://schemas.openxmlformats.org/spreadsheetml/2006/main" count="107" uniqueCount="77">
  <si>
    <t>ÍTEM</t>
  </si>
  <si>
    <t>DESCRIPCIÓN</t>
  </si>
  <si>
    <t>UND</t>
  </si>
  <si>
    <t>CANT</t>
  </si>
  <si>
    <t>VALOR UNITARIO</t>
  </si>
  <si>
    <t>VALOR TOTAL</t>
  </si>
  <si>
    <t>GESTIÓN ADMINISTRATIVA PROYECTO ELÉCTRIFICACIÓN TIERRAMOJADA</t>
  </si>
  <si>
    <t>1.1.</t>
  </si>
  <si>
    <t>SOLICITUD DE FACTIBILIDAD DE CONEXIÓN AL OPERADOR DE RED.</t>
  </si>
  <si>
    <t>Und</t>
  </si>
  <si>
    <t>1.2.</t>
  </si>
  <si>
    <t>DISEÑO RED DE MEDIA TENSIÓN, CENTRO DE TRANSFORMACIÓN, BAJA TENSIÓN Y USO FINAL.</t>
  </si>
  <si>
    <t>1.3.</t>
  </si>
  <si>
    <t>GESTIÓN DE CERTIFICACIÓN RETIE DE MEDIA TENSIÓN, CENTRO DE TRANSFORMACIÓN Y USO FINAL.</t>
  </si>
  <si>
    <t>1.4.</t>
  </si>
  <si>
    <t>GESTIÓN Y TRAMITES DE LEGALIZACIÓN DE PROYECTO Y MATRICULA ANTE OPERADOR DE RED Y COMERCIALIZADOR.</t>
  </si>
  <si>
    <t>CONSTRUCCIÓN RED DE MEDIA TENSIÓN</t>
  </si>
  <si>
    <t>2.1.</t>
  </si>
  <si>
    <t>CONSTRUCCIÓN E INSTALACIÓN DE ESTRUCTURA DE ARRANQUE</t>
  </si>
  <si>
    <t>2.2.</t>
  </si>
  <si>
    <t>CONSTRUCCIÓN, HINCADO Y APLOMADO DE POSTE DE 12mX750kg.F</t>
  </si>
  <si>
    <t>2.3.</t>
  </si>
  <si>
    <t>CONSTRUCCIÓN ESTRUCTURA DE MEDIA TENSIÓN DE ALINEACIÓN</t>
  </si>
  <si>
    <t>2.4.</t>
  </si>
  <si>
    <t>CONSTRUCCIÓN ESTRUCTURA DE MEDIA TENSIÓN DE ANCLAJE</t>
  </si>
  <si>
    <t>2.5.</t>
  </si>
  <si>
    <t>CONSTRUCCIÓN ESTRUCTURA DE MEDIA TENSIÓN DE FIN DE LÍNEA</t>
  </si>
  <si>
    <t>2.6.</t>
  </si>
  <si>
    <t>CONSTRUCCIÓN DE SPT PARA ESTRUCTURA DE POSTES</t>
  </si>
  <si>
    <t>2.7.</t>
  </si>
  <si>
    <t>CONSTRUCCIÓN DE RETENIDA MT</t>
  </si>
  <si>
    <t>2.8.</t>
  </si>
  <si>
    <t>CONSTRUCCIÓN Y TENDIDO DE RED BIFÁSICA EN CABLE ECOLOGICO DE ALUMINIO ACSR 1/0</t>
  </si>
  <si>
    <t>m</t>
  </si>
  <si>
    <t>2.9.</t>
  </si>
  <si>
    <t>CONSTRUCCIÓN DE CENTRO DE TRANSFORMACIÓN MONOFÁSICO DE 75KVA 13.2KV 240-120V Y ESTRUCTURA DE PROTECCIÓN BIFÁSICA</t>
  </si>
  <si>
    <t>CONSTRUCCIÓN CASETA METALICA CON MALLA ESLABONADA</t>
  </si>
  <si>
    <t>3.1.</t>
  </si>
  <si>
    <t>CONSTRUCCIÓN DE CASETA METALICA DE 2,5M DE ALTO, 3M DE LARGO Y 3M DE ANCHO, TECHO Y PLACA DE CONCRETO DE 7CM</t>
  </si>
  <si>
    <t>3.2.</t>
  </si>
  <si>
    <t>CONSTRUCCIÓN DE CAJA DE INSPECCIÓN 80X80X80 CM (RUSTICO)</t>
  </si>
  <si>
    <t>CONSTRUCCIÓN RED DE BAJA TENSIÓN</t>
  </si>
  <si>
    <t>4.1.</t>
  </si>
  <si>
    <t>CONSTRUCCIÓN RED DE BAJA TENSIÓN DESDE CENTRO DE TRANSFORMACIÓN Y GABINETE DE MEDIDA SEMIDIRECTA. INSTALACIÓN DE TUBERÍA ACOPLES Y ACCESORIOS</t>
  </si>
  <si>
    <t>4.2.</t>
  </si>
  <si>
    <t>CONSTRUCCIÓN E INSTALACIÓN DE GABINETE TIPO EXTERIOR PARA MEDIDA SEMIDIRECTA.</t>
  </si>
  <si>
    <t>4.3.</t>
  </si>
  <si>
    <t>CONSTRUCCIÓN E INSTALACIÓN DE GABINETE DE DISTRIBUCIÓN PRINCIPAL DISPOSICIÓN SENCILLA (TIPO INTERIOR)</t>
  </si>
  <si>
    <t>4.4.</t>
  </si>
  <si>
    <t>CONSTRUCCIÓN E INSTALACIÓN DE BANCO DE CONDENSADORES DISPOSICIÓN SENCILLA CONEXIÓN DIRECTA</t>
  </si>
  <si>
    <t>4.5.</t>
  </si>
  <si>
    <t>CONSTRUCCIÓN MALLA SPT 2X2 TRIANGULO</t>
  </si>
  <si>
    <t>CONSTRUCCIÓN RED AEREA DE BAJA TENSIÓN</t>
  </si>
  <si>
    <t>5.1.</t>
  </si>
  <si>
    <t>CONSTRUCCIÓN DE PUENTE EN BAJA TENSIÓN</t>
  </si>
  <si>
    <t>5.2.</t>
  </si>
  <si>
    <t>SUMINISTRO, HINCADO Y APLOMADO DE POSTES METALICO DE 8X510kg.F</t>
  </si>
  <si>
    <t>5.3.</t>
  </si>
  <si>
    <t>SUMINISTRO E INSTALACIÓN DE ESTRUCTURAS DE FIN DE LÍNEA</t>
  </si>
  <si>
    <t>5.4.</t>
  </si>
  <si>
    <t>SUMINISTRO E INSTALACIÓN DE ESTRUCTURAS DE ANCLAJE</t>
  </si>
  <si>
    <t>5.5.</t>
  </si>
  <si>
    <t>SUMINISTRO E INSTALACIÓN DE ESTRUCTURAS DE ANGULO</t>
  </si>
  <si>
    <t>5.6.</t>
  </si>
  <si>
    <t>SUMINISTRO E INSTALACIÓN DE ESTRUCTURAS DE ALINEACIÓN</t>
  </si>
  <si>
    <t>5.7.</t>
  </si>
  <si>
    <t>SUMINISTRO E INSTALACION DE RETENIDA</t>
  </si>
  <si>
    <t>5.8.</t>
  </si>
  <si>
    <t>SUMINISTRO E INSTALACION DE SPT PARA POSTES FIN DE LINEA</t>
  </si>
  <si>
    <t>5.9.</t>
  </si>
  <si>
    <t>SUMINISTRO, TENDIDO E INSTALACIÓN DE CABLE TRIPLEX 2X1/0+1/0</t>
  </si>
  <si>
    <t>5.10</t>
  </si>
  <si>
    <t>SUMINISTRO E INSTALACIÓN DE TABLERO PARA 10 AIREADORES LORICA</t>
  </si>
  <si>
    <t>TOTAL COSTOS DIRECTOS + INDIRECTOS</t>
  </si>
  <si>
    <t>SUMINISTRO DE CABLE COBRE ENCAUCHETADO 4X12 AWG</t>
  </si>
  <si>
    <t>6.1.</t>
  </si>
  <si>
    <t>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</si>
</sst>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5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9"/>
      <color rgb="FF000000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4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165" fontId="0" fillId="0" borderId="0" xfId="1" applyNumberFormat="1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165" fontId="4" fillId="3" borderId="1" xfId="1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 wrapText="1"/>
    </xf>
    <xf numFmtId="165" fontId="6" fillId="3" borderId="7" xfId="1" applyNumberFormat="1" applyFont="1" applyFill="1" applyBorder="1" applyAlignment="1">
      <alignment horizontal="center" vertical="center"/>
    </xf>
    <xf numFmtId="165" fontId="6" fillId="3" borderId="8" xfId="1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justify" vertical="center"/>
    </xf>
    <xf numFmtId="0" fontId="3" fillId="3" borderId="5" xfId="0" applyFont="1" applyFill="1" applyBorder="1" applyAlignment="1">
      <alignment horizontal="justify" vertical="center"/>
    </xf>
    <xf numFmtId="0" fontId="3" fillId="3" borderId="8" xfId="0" applyFont="1" applyFill="1" applyBorder="1" applyAlignment="1">
      <alignment horizontal="justify" vertical="center"/>
    </xf>
    <xf numFmtId="0" fontId="0" fillId="0" borderId="0" xfId="0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C17AF-5A55-466B-9DE6-11619058A4C3}">
  <dimension ref="B2:H41"/>
  <sheetViews>
    <sheetView tabSelected="1" topLeftCell="A19" workbookViewId="0">
      <selection activeCell="G56" sqref="G56"/>
    </sheetView>
  </sheetViews>
  <sheetFormatPr baseColWidth="10" defaultRowHeight="14.5" x14ac:dyDescent="0.35"/>
  <cols>
    <col min="2" max="2" width="5.1796875" style="18" bestFit="1" customWidth="1"/>
    <col min="3" max="3" width="51.6328125" bestFit="1" customWidth="1"/>
    <col min="4" max="4" width="5.36328125" bestFit="1" customWidth="1"/>
    <col min="5" max="5" width="5.54296875" bestFit="1" customWidth="1"/>
    <col min="6" max="6" width="13" bestFit="1" customWidth="1"/>
    <col min="7" max="7" width="13.453125" bestFit="1" customWidth="1"/>
    <col min="8" max="8" width="15.36328125" style="1" bestFit="1" customWidth="1"/>
    <col min="9" max="10" width="13.90625" bestFit="1" customWidth="1"/>
  </cols>
  <sheetData>
    <row r="2" spans="2:7" s="1" customFormat="1" ht="17.5" x14ac:dyDescent="0.35">
      <c r="B2" s="19" t="s">
        <v>76</v>
      </c>
      <c r="C2" s="20"/>
      <c r="D2" s="20"/>
      <c r="E2" s="20"/>
      <c r="F2" s="20"/>
      <c r="G2" s="21"/>
    </row>
    <row r="3" spans="2:7" ht="23" x14ac:dyDescent="0.35">
      <c r="B3" s="2" t="s">
        <v>0</v>
      </c>
      <c r="C3" s="3" t="s">
        <v>1</v>
      </c>
      <c r="D3" s="3" t="s">
        <v>2</v>
      </c>
      <c r="E3" s="4" t="s">
        <v>3</v>
      </c>
      <c r="F3" s="5" t="s">
        <v>4</v>
      </c>
      <c r="G3" s="6" t="s">
        <v>5</v>
      </c>
    </row>
    <row r="4" spans="2:7" x14ac:dyDescent="0.35">
      <c r="B4" s="7">
        <v>1</v>
      </c>
      <c r="C4" s="8" t="s">
        <v>6</v>
      </c>
      <c r="D4" s="8"/>
      <c r="E4" s="8"/>
      <c r="F4" s="8"/>
      <c r="G4" s="8"/>
    </row>
    <row r="5" spans="2:7" ht="23" x14ac:dyDescent="0.35">
      <c r="B5" s="9" t="s">
        <v>7</v>
      </c>
      <c r="C5" s="10" t="s">
        <v>8</v>
      </c>
      <c r="D5" s="9" t="s">
        <v>9</v>
      </c>
      <c r="E5" s="9">
        <v>1</v>
      </c>
      <c r="F5" s="11">
        <v>0</v>
      </c>
      <c r="G5" s="11">
        <f>F5*E5</f>
        <v>0</v>
      </c>
    </row>
    <row r="6" spans="2:7" ht="23" x14ac:dyDescent="0.35">
      <c r="B6" s="9" t="s">
        <v>10</v>
      </c>
      <c r="C6" s="10" t="s">
        <v>11</v>
      </c>
      <c r="D6" s="9" t="s">
        <v>9</v>
      </c>
      <c r="E6" s="9">
        <v>1</v>
      </c>
      <c r="F6" s="11">
        <v>0</v>
      </c>
      <c r="G6" s="11">
        <f>F6*E6</f>
        <v>0</v>
      </c>
    </row>
    <row r="7" spans="2:7" ht="23" x14ac:dyDescent="0.35">
      <c r="B7" s="9" t="s">
        <v>12</v>
      </c>
      <c r="C7" s="10" t="s">
        <v>13</v>
      </c>
      <c r="D7" s="9" t="s">
        <v>9</v>
      </c>
      <c r="E7" s="9">
        <v>1</v>
      </c>
      <c r="F7" s="11">
        <v>0</v>
      </c>
      <c r="G7" s="11">
        <f t="shared" ref="G7:G38" si="0">F7*E7</f>
        <v>0</v>
      </c>
    </row>
    <row r="8" spans="2:7" ht="23" x14ac:dyDescent="0.35">
      <c r="B8" s="9" t="s">
        <v>14</v>
      </c>
      <c r="C8" s="10" t="s">
        <v>15</v>
      </c>
      <c r="D8" s="9" t="s">
        <v>9</v>
      </c>
      <c r="E8" s="9">
        <v>1</v>
      </c>
      <c r="F8" s="11">
        <v>0</v>
      </c>
      <c r="G8" s="11">
        <f t="shared" si="0"/>
        <v>0</v>
      </c>
    </row>
    <row r="9" spans="2:7" x14ac:dyDescent="0.35">
      <c r="B9" s="7">
        <v>2</v>
      </c>
      <c r="C9" s="8" t="s">
        <v>16</v>
      </c>
      <c r="D9" s="8"/>
      <c r="E9" s="8"/>
      <c r="F9" s="8"/>
      <c r="G9" s="8"/>
    </row>
    <row r="10" spans="2:7" x14ac:dyDescent="0.35">
      <c r="B10" s="9" t="s">
        <v>17</v>
      </c>
      <c r="C10" s="10" t="s">
        <v>18</v>
      </c>
      <c r="D10" s="9" t="s">
        <v>9</v>
      </c>
      <c r="E10" s="9">
        <v>1</v>
      </c>
      <c r="F10" s="11">
        <v>0</v>
      </c>
      <c r="G10" s="11">
        <f t="shared" ref="G10" si="1">F10*E10</f>
        <v>0</v>
      </c>
    </row>
    <row r="11" spans="2:7" ht="23" x14ac:dyDescent="0.35">
      <c r="B11" s="9" t="s">
        <v>19</v>
      </c>
      <c r="C11" s="10" t="s">
        <v>20</v>
      </c>
      <c r="D11" s="9" t="s">
        <v>9</v>
      </c>
      <c r="E11" s="9">
        <v>4</v>
      </c>
      <c r="F11" s="11">
        <v>0</v>
      </c>
      <c r="G11" s="11">
        <f t="shared" si="0"/>
        <v>0</v>
      </c>
    </row>
    <row r="12" spans="2:7" ht="23" x14ac:dyDescent="0.35">
      <c r="B12" s="9" t="s">
        <v>21</v>
      </c>
      <c r="C12" s="10" t="s">
        <v>22</v>
      </c>
      <c r="D12" s="9" t="s">
        <v>9</v>
      </c>
      <c r="E12" s="9">
        <v>2</v>
      </c>
      <c r="F12" s="11">
        <v>0</v>
      </c>
      <c r="G12" s="11">
        <f t="shared" si="0"/>
        <v>0</v>
      </c>
    </row>
    <row r="13" spans="2:7" x14ac:dyDescent="0.35">
      <c r="B13" s="9" t="s">
        <v>23</v>
      </c>
      <c r="C13" s="10" t="s">
        <v>24</v>
      </c>
      <c r="D13" s="9" t="s">
        <v>9</v>
      </c>
      <c r="E13" s="9">
        <v>2</v>
      </c>
      <c r="F13" s="11">
        <v>0</v>
      </c>
      <c r="G13" s="11">
        <f t="shared" si="0"/>
        <v>0</v>
      </c>
    </row>
    <row r="14" spans="2:7" ht="23" x14ac:dyDescent="0.35">
      <c r="B14" s="9" t="s">
        <v>25</v>
      </c>
      <c r="C14" s="10" t="s">
        <v>26</v>
      </c>
      <c r="D14" s="9" t="s">
        <v>9</v>
      </c>
      <c r="E14" s="9">
        <v>2</v>
      </c>
      <c r="F14" s="11">
        <v>0</v>
      </c>
      <c r="G14" s="11">
        <f t="shared" si="0"/>
        <v>0</v>
      </c>
    </row>
    <row r="15" spans="2:7" x14ac:dyDescent="0.35">
      <c r="B15" s="9" t="s">
        <v>27</v>
      </c>
      <c r="C15" s="10" t="s">
        <v>28</v>
      </c>
      <c r="D15" s="9" t="s">
        <v>9</v>
      </c>
      <c r="E15" s="9">
        <v>4</v>
      </c>
      <c r="F15" s="11">
        <v>0</v>
      </c>
      <c r="G15" s="11">
        <f t="shared" si="0"/>
        <v>0</v>
      </c>
    </row>
    <row r="16" spans="2:7" x14ac:dyDescent="0.35">
      <c r="B16" s="9" t="s">
        <v>29</v>
      </c>
      <c r="C16" s="10" t="s">
        <v>30</v>
      </c>
      <c r="D16" s="9" t="s">
        <v>9</v>
      </c>
      <c r="E16" s="9">
        <v>2</v>
      </c>
      <c r="F16" s="11">
        <v>0</v>
      </c>
      <c r="G16" s="11">
        <f t="shared" si="0"/>
        <v>0</v>
      </c>
    </row>
    <row r="17" spans="2:7" ht="23" x14ac:dyDescent="0.35">
      <c r="B17" s="9" t="s">
        <v>31</v>
      </c>
      <c r="C17" s="10" t="s">
        <v>32</v>
      </c>
      <c r="D17" s="9" t="s">
        <v>33</v>
      </c>
      <c r="E17" s="9">
        <f>250</f>
        <v>250</v>
      </c>
      <c r="F17" s="11">
        <v>0</v>
      </c>
      <c r="G17" s="11">
        <f t="shared" si="0"/>
        <v>0</v>
      </c>
    </row>
    <row r="18" spans="2:7" ht="34.5" x14ac:dyDescent="0.35">
      <c r="B18" s="9" t="s">
        <v>34</v>
      </c>
      <c r="C18" s="10" t="s">
        <v>35</v>
      </c>
      <c r="D18" s="9" t="s">
        <v>9</v>
      </c>
      <c r="E18" s="9">
        <v>1</v>
      </c>
      <c r="F18" s="11">
        <v>0</v>
      </c>
      <c r="G18" s="11">
        <f t="shared" si="0"/>
        <v>0</v>
      </c>
    </row>
    <row r="19" spans="2:7" x14ac:dyDescent="0.35">
      <c r="B19" s="7">
        <v>3</v>
      </c>
      <c r="C19" s="8" t="s">
        <v>36</v>
      </c>
      <c r="D19" s="8"/>
      <c r="E19" s="8"/>
      <c r="F19" s="8"/>
      <c r="G19" s="8"/>
    </row>
    <row r="20" spans="2:7" ht="23" x14ac:dyDescent="0.35">
      <c r="B20" s="9" t="s">
        <v>37</v>
      </c>
      <c r="C20" s="10" t="s">
        <v>38</v>
      </c>
      <c r="D20" s="9" t="s">
        <v>9</v>
      </c>
      <c r="E20" s="9">
        <v>1</v>
      </c>
      <c r="F20" s="11">
        <v>0</v>
      </c>
      <c r="G20" s="11">
        <f t="shared" ref="G20:G21" si="2">F20*E20</f>
        <v>0</v>
      </c>
    </row>
    <row r="21" spans="2:7" ht="23" x14ac:dyDescent="0.35">
      <c r="B21" s="9" t="s">
        <v>39</v>
      </c>
      <c r="C21" s="10" t="s">
        <v>40</v>
      </c>
      <c r="D21" s="9" t="s">
        <v>9</v>
      </c>
      <c r="E21" s="9">
        <v>2</v>
      </c>
      <c r="F21" s="11">
        <v>0</v>
      </c>
      <c r="G21" s="11">
        <f t="shared" si="2"/>
        <v>0</v>
      </c>
    </row>
    <row r="22" spans="2:7" x14ac:dyDescent="0.35">
      <c r="B22" s="7">
        <v>4</v>
      </c>
      <c r="C22" s="8" t="s">
        <v>41</v>
      </c>
      <c r="D22" s="8"/>
      <c r="E22" s="8"/>
      <c r="F22" s="8"/>
      <c r="G22" s="8"/>
    </row>
    <row r="23" spans="2:7" ht="34.5" x14ac:dyDescent="0.35">
      <c r="B23" s="9" t="s">
        <v>42</v>
      </c>
      <c r="C23" s="10" t="s">
        <v>43</v>
      </c>
      <c r="D23" s="9" t="s">
        <v>9</v>
      </c>
      <c r="E23" s="9">
        <v>1</v>
      </c>
      <c r="F23" s="11">
        <v>0</v>
      </c>
      <c r="G23" s="11">
        <f t="shared" ref="G23" si="3">F23*E23</f>
        <v>0</v>
      </c>
    </row>
    <row r="24" spans="2:7" ht="23" x14ac:dyDescent="0.35">
      <c r="B24" s="9" t="s">
        <v>44</v>
      </c>
      <c r="C24" s="10" t="s">
        <v>45</v>
      </c>
      <c r="D24" s="9" t="s">
        <v>9</v>
      </c>
      <c r="E24" s="9">
        <v>1</v>
      </c>
      <c r="F24" s="11">
        <v>0</v>
      </c>
      <c r="G24" s="11">
        <f t="shared" si="0"/>
        <v>0</v>
      </c>
    </row>
    <row r="25" spans="2:7" ht="23" x14ac:dyDescent="0.35">
      <c r="B25" s="9" t="s">
        <v>46</v>
      </c>
      <c r="C25" s="10" t="s">
        <v>47</v>
      </c>
      <c r="D25" s="9" t="s">
        <v>9</v>
      </c>
      <c r="E25" s="9">
        <v>1</v>
      </c>
      <c r="F25" s="11">
        <v>0</v>
      </c>
      <c r="G25" s="11">
        <f t="shared" si="0"/>
        <v>0</v>
      </c>
    </row>
    <row r="26" spans="2:7" ht="23" x14ac:dyDescent="0.35">
      <c r="B26" s="9" t="s">
        <v>48</v>
      </c>
      <c r="C26" s="10" t="s">
        <v>49</v>
      </c>
      <c r="D26" s="9" t="s">
        <v>9</v>
      </c>
      <c r="E26" s="9">
        <v>1</v>
      </c>
      <c r="F26" s="11">
        <v>0</v>
      </c>
      <c r="G26" s="11">
        <f t="shared" si="0"/>
        <v>0</v>
      </c>
    </row>
    <row r="27" spans="2:7" x14ac:dyDescent="0.35">
      <c r="B27" s="9" t="s">
        <v>50</v>
      </c>
      <c r="C27" s="10" t="s">
        <v>51</v>
      </c>
      <c r="D27" s="9" t="s">
        <v>9</v>
      </c>
      <c r="E27" s="9">
        <v>1</v>
      </c>
      <c r="F27" s="11">
        <v>0</v>
      </c>
      <c r="G27" s="11">
        <f t="shared" si="0"/>
        <v>0</v>
      </c>
    </row>
    <row r="28" spans="2:7" x14ac:dyDescent="0.35">
      <c r="B28" s="7">
        <v>5</v>
      </c>
      <c r="C28" s="8" t="s">
        <v>52</v>
      </c>
      <c r="D28" s="8"/>
      <c r="E28" s="8"/>
      <c r="F28" s="8"/>
      <c r="G28" s="8"/>
    </row>
    <row r="29" spans="2:7" x14ac:dyDescent="0.35">
      <c r="B29" s="9" t="s">
        <v>53</v>
      </c>
      <c r="C29" s="10" t="s">
        <v>54</v>
      </c>
      <c r="D29" s="9" t="s">
        <v>9</v>
      </c>
      <c r="E29" s="9">
        <v>3</v>
      </c>
      <c r="F29" s="11">
        <v>0</v>
      </c>
      <c r="G29" s="11">
        <f t="shared" ref="G29:G35" si="4">F29*E29</f>
        <v>0</v>
      </c>
    </row>
    <row r="30" spans="2:7" ht="23" x14ac:dyDescent="0.35">
      <c r="B30" s="9" t="s">
        <v>55</v>
      </c>
      <c r="C30" s="10" t="s">
        <v>56</v>
      </c>
      <c r="D30" s="9" t="s">
        <v>9</v>
      </c>
      <c r="E30" s="9">
        <v>5</v>
      </c>
      <c r="F30" s="11">
        <v>0</v>
      </c>
      <c r="G30" s="11">
        <f t="shared" si="4"/>
        <v>0</v>
      </c>
    </row>
    <row r="31" spans="2:7" x14ac:dyDescent="0.35">
      <c r="B31" s="9" t="s">
        <v>57</v>
      </c>
      <c r="C31" s="10" t="s">
        <v>58</v>
      </c>
      <c r="D31" s="9" t="s">
        <v>9</v>
      </c>
      <c r="E31" s="9">
        <v>2</v>
      </c>
      <c r="F31" s="11">
        <v>0</v>
      </c>
      <c r="G31" s="11">
        <f t="shared" si="4"/>
        <v>0</v>
      </c>
    </row>
    <row r="32" spans="2:7" x14ac:dyDescent="0.35">
      <c r="B32" s="9" t="s">
        <v>59</v>
      </c>
      <c r="C32" s="10" t="s">
        <v>60</v>
      </c>
      <c r="D32" s="9" t="s">
        <v>9</v>
      </c>
      <c r="E32" s="9">
        <v>2</v>
      </c>
      <c r="F32" s="11">
        <v>0</v>
      </c>
      <c r="G32" s="11">
        <f t="shared" si="4"/>
        <v>0</v>
      </c>
    </row>
    <row r="33" spans="2:7" x14ac:dyDescent="0.35">
      <c r="B33" s="9" t="s">
        <v>61</v>
      </c>
      <c r="C33" s="10" t="s">
        <v>62</v>
      </c>
      <c r="D33" s="9" t="s">
        <v>9</v>
      </c>
      <c r="E33" s="9">
        <v>1</v>
      </c>
      <c r="F33" s="11">
        <v>0</v>
      </c>
      <c r="G33" s="11">
        <f t="shared" si="4"/>
        <v>0</v>
      </c>
    </row>
    <row r="34" spans="2:7" x14ac:dyDescent="0.35">
      <c r="B34" s="9" t="s">
        <v>63</v>
      </c>
      <c r="C34" s="10" t="s">
        <v>64</v>
      </c>
      <c r="D34" s="9" t="s">
        <v>9</v>
      </c>
      <c r="E34" s="9">
        <v>3</v>
      </c>
      <c r="F34" s="11">
        <v>0</v>
      </c>
      <c r="G34" s="11">
        <f t="shared" si="4"/>
        <v>0</v>
      </c>
    </row>
    <row r="35" spans="2:7" x14ac:dyDescent="0.35">
      <c r="B35" s="9" t="s">
        <v>65</v>
      </c>
      <c r="C35" s="10" t="s">
        <v>66</v>
      </c>
      <c r="D35" s="9" t="s">
        <v>9</v>
      </c>
      <c r="E35" s="9">
        <v>4</v>
      </c>
      <c r="F35" s="11">
        <v>0</v>
      </c>
      <c r="G35" s="11">
        <f t="shared" si="4"/>
        <v>0</v>
      </c>
    </row>
    <row r="36" spans="2:7" x14ac:dyDescent="0.35">
      <c r="B36" s="9" t="s">
        <v>67</v>
      </c>
      <c r="C36" s="10" t="s">
        <v>68</v>
      </c>
      <c r="D36" s="9" t="s">
        <v>9</v>
      </c>
      <c r="E36" s="9">
        <v>5</v>
      </c>
      <c r="F36" s="11">
        <v>0</v>
      </c>
      <c r="G36" s="11">
        <f t="shared" si="0"/>
        <v>0</v>
      </c>
    </row>
    <row r="37" spans="2:7" ht="23" x14ac:dyDescent="0.35">
      <c r="B37" s="9" t="s">
        <v>69</v>
      </c>
      <c r="C37" s="10" t="s">
        <v>70</v>
      </c>
      <c r="D37" s="9" t="s">
        <v>33</v>
      </c>
      <c r="E37" s="9">
        <v>450</v>
      </c>
      <c r="F37" s="11">
        <v>0</v>
      </c>
      <c r="G37" s="11">
        <f t="shared" si="0"/>
        <v>0</v>
      </c>
    </row>
    <row r="38" spans="2:7" ht="23" x14ac:dyDescent="0.35">
      <c r="B38" s="22" t="s">
        <v>71</v>
      </c>
      <c r="C38" s="23" t="s">
        <v>72</v>
      </c>
      <c r="D38" s="22" t="s">
        <v>9</v>
      </c>
      <c r="E38" s="22">
        <v>5</v>
      </c>
      <c r="F38" s="24">
        <v>0</v>
      </c>
      <c r="G38" s="24">
        <f t="shared" si="0"/>
        <v>0</v>
      </c>
    </row>
    <row r="39" spans="2:7" ht="14.5" customHeight="1" x14ac:dyDescent="0.35">
      <c r="B39" s="7">
        <v>6</v>
      </c>
      <c r="C39" s="15" t="s">
        <v>74</v>
      </c>
      <c r="D39" s="16"/>
      <c r="E39" s="16"/>
      <c r="F39" s="16"/>
      <c r="G39" s="17"/>
    </row>
    <row r="40" spans="2:7" x14ac:dyDescent="0.35">
      <c r="B40" s="22" t="s">
        <v>75</v>
      </c>
      <c r="C40" s="23" t="s">
        <v>74</v>
      </c>
      <c r="D40" s="22" t="s">
        <v>33</v>
      </c>
      <c r="E40" s="22">
        <v>4500</v>
      </c>
      <c r="F40" s="24">
        <v>0</v>
      </c>
      <c r="G40" s="24">
        <f>+F40</f>
        <v>0</v>
      </c>
    </row>
    <row r="41" spans="2:7" s="1" customFormat="1" ht="15" customHeight="1" x14ac:dyDescent="0.35">
      <c r="B41" s="25" t="s">
        <v>73</v>
      </c>
      <c r="C41" s="25"/>
      <c r="D41" s="25"/>
      <c r="E41" s="12"/>
      <c r="F41" s="13">
        <f>SUM(G5:G40)</f>
        <v>0</v>
      </c>
      <c r="G41" s="14"/>
    </row>
  </sheetData>
  <mergeCells count="9">
    <mergeCell ref="B2:G2"/>
    <mergeCell ref="B41:D41"/>
    <mergeCell ref="C39:G39"/>
    <mergeCell ref="C22:G22"/>
    <mergeCell ref="C28:G28"/>
    <mergeCell ref="F41:G41"/>
    <mergeCell ref="C4:G4"/>
    <mergeCell ref="C9:G9"/>
    <mergeCell ref="C19:G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Carranza Conde</dc:creator>
  <cp:lastModifiedBy>Victor Carranza Conde</cp:lastModifiedBy>
  <dcterms:created xsi:type="dcterms:W3CDTF">2025-02-17T16:30:30Z</dcterms:created>
  <dcterms:modified xsi:type="dcterms:W3CDTF">2025-02-17T16:36:16Z</dcterms:modified>
</cp:coreProperties>
</file>